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GK\20221647 GK FLOTA\10. Wszczęcie\"/>
    </mc:Choice>
  </mc:AlternateContent>
  <xr:revisionPtr revIDLastSave="0" documentId="13_ncr:1_{CEE705BE-14B7-40E6-B026-4AF488B1B77B}" xr6:coauthVersionLast="36" xr6:coauthVersionMax="36" xr10:uidLastSave="{00000000-0000-0000-0000-000000000000}"/>
  <bookViews>
    <workbookView xWindow="0" yWindow="0" windowWidth="21570" windowHeight="7920" tabRatio="730" xr2:uid="{00000000-000D-0000-FFFF-FFFF00000000}"/>
  </bookViews>
  <sheets>
    <sheet name="Zał. 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9" i="1" s="1"/>
  <c r="C18" i="1" l="1"/>
  <c r="A1" i="2" s="1"/>
  <c r="D27" i="1"/>
  <c r="D28" i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<sst xmlns="http://schemas.openxmlformats.org/spreadsheetml/2006/main" count="35" uniqueCount="31">
  <si>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</si>
  <si>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</si>
  <si>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</si>
  <si>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</si>
  <si>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</si>
  <si>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</si>
  <si>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</si>
  <si>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</si>
  <si>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</si>
  <si>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</si>
  <si>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</si>
  <si>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</si>
  <si>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</si>
  <si>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</si>
  <si>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</si>
  <si>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</si>
  <si>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</si>
  <si>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</si>
  <si>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</si>
  <si>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</si>
  <si>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</si>
  <si>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</si>
  <si>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</si>
  <si>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</si>
  <si>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</si>
  <si>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1100/AW00/OA/KZ/2022/0000040595</t>
  </si>
  <si>
    <t>łączna cena oferty netto (wiersz 3 * 4 sztuki samochodu)</t>
  </si>
  <si>
    <r>
      <t xml:space="preserve">ZAŁĄCZNIK NR 1 - FORMULARZ OFERTY DLA </t>
    </r>
    <r>
      <rPr>
        <b/>
        <sz val="11"/>
        <color rgb="FFFF0000"/>
        <rFont val="Tahoma"/>
        <family val="2"/>
        <charset val="238"/>
      </rPr>
      <t>CZĘŚCI I ZAMÓWIENIA</t>
    </r>
    <r>
      <rPr>
        <b/>
        <sz val="11"/>
        <color theme="1"/>
        <rFont val="Tahoma"/>
        <family val="2"/>
        <charset val="238"/>
      </rPr>
      <t xml:space="preserve">: </t>
    </r>
    <r>
      <rPr>
        <b/>
        <sz val="11"/>
        <color rgb="FF0070C0"/>
        <rFont val="Tahoma"/>
        <family val="2"/>
        <charset val="238"/>
      </rPr>
      <t xml:space="preserve">ZADANIE 1 - dostawa 2 sztuk </t>
    </r>
    <r>
      <rPr>
        <b/>
        <sz val="11"/>
        <color theme="1"/>
        <rFont val="Tahoma"/>
        <family val="2"/>
        <charset val="238"/>
      </rPr>
      <t xml:space="preserve">samochodu klasy B (benzyna) dla Spółki </t>
    </r>
    <r>
      <rPr>
        <b/>
        <sz val="11"/>
        <color rgb="FF0070C0"/>
        <rFont val="Tahoma"/>
        <family val="2"/>
        <charset val="238"/>
      </rPr>
      <t>Enea S.A., ZADANIE 5 - dostawa 2 sztuk</t>
    </r>
    <r>
      <rPr>
        <b/>
        <sz val="11"/>
        <color theme="1"/>
        <rFont val="Tahoma"/>
        <family val="2"/>
        <charset val="238"/>
      </rPr>
      <t xml:space="preserve"> samochodu klasy B (benzyna) dla Spółki </t>
    </r>
    <r>
      <rPr>
        <b/>
        <sz val="11"/>
        <color rgb="FF0070C0"/>
        <rFont val="Tahoma"/>
        <family val="2"/>
        <charset val="238"/>
      </rPr>
      <t>Enea Logistyka sp. z o.o.</t>
    </r>
  </si>
  <si>
    <r>
      <t>łączna cena oferty nrtto dla</t>
    </r>
    <r>
      <rPr>
        <b/>
        <sz val="11"/>
        <color rgb="FF0070C0"/>
        <rFont val="Tahoma"/>
        <family val="2"/>
        <charset val="238"/>
      </rPr>
      <t xml:space="preserve"> ZADANIA 5 - dostawa 2 sztuk</t>
    </r>
    <r>
      <rPr>
        <b/>
        <sz val="11"/>
        <color rgb="FF000000"/>
        <rFont val="Tahoma"/>
        <family val="2"/>
        <charset val="238"/>
      </rPr>
      <t xml:space="preserve"> samochodu klasy B (benzyna) dla Spółki </t>
    </r>
    <r>
      <rPr>
        <b/>
        <sz val="11"/>
        <color rgb="FF0070C0"/>
        <rFont val="Tahoma"/>
        <family val="2"/>
        <charset val="238"/>
      </rPr>
      <t>Enea Logistyka sp. z o.o.</t>
    </r>
  </si>
  <si>
    <r>
      <t xml:space="preserve">łączna cena oferty nrtto dla </t>
    </r>
    <r>
      <rPr>
        <b/>
        <sz val="11"/>
        <color rgb="FF0070C0"/>
        <rFont val="Tahoma"/>
        <family val="2"/>
        <charset val="238"/>
      </rPr>
      <t>ZADANIA 1 - dostawa 2 sztuk</t>
    </r>
    <r>
      <rPr>
        <b/>
        <sz val="11"/>
        <color rgb="FF000000"/>
        <rFont val="Tahoma"/>
        <family val="2"/>
        <charset val="238"/>
      </rPr>
      <t xml:space="preserve"> samochodu klasy B (benzyna) dla Spółki</t>
    </r>
    <r>
      <rPr>
        <b/>
        <sz val="11"/>
        <color rgb="FF0070C0"/>
        <rFont val="Tahoma"/>
        <family val="2"/>
        <charset val="238"/>
      </rPr>
      <t xml:space="preserve"> Enea S.A.</t>
    </r>
  </si>
  <si>
    <t>ŁĄCZNA CENA NETTO OFERTY DLA Części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</si>
</sst>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7" zoomScale="80" zoomScaleNormal="80" workbookViewId="0">
      <selection activeCell="G18" sqref="G18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3" t="s">
        <v>25</v>
      </c>
      <c r="B1" s="43"/>
      <c r="C1" s="43"/>
      <c r="D1" s="43"/>
    </row>
    <row r="2" spans="1:9" ht="25.5" customHeight="1" x14ac:dyDescent="0.2">
      <c r="B2" s="1"/>
    </row>
    <row r="3" spans="1:9" ht="45.75" customHeight="1" x14ac:dyDescent="0.2">
      <c r="B3" s="48" t="s">
        <v>27</v>
      </c>
      <c r="C3" s="48"/>
      <c r="D3" s="48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39" t="s">
        <v>8</v>
      </c>
      <c r="C15" s="39"/>
      <c r="D15" s="39"/>
    </row>
    <row r="16" spans="1:9" ht="26.25" customHeight="1" x14ac:dyDescent="0.2">
      <c r="B16" s="9"/>
      <c r="C16" s="9"/>
      <c r="D16" s="9"/>
    </row>
    <row r="17" spans="2:8" x14ac:dyDescent="0.2">
      <c r="B17" s="6" t="s">
        <v>10</v>
      </c>
      <c r="C17" s="9"/>
      <c r="D17" s="9"/>
    </row>
    <row r="18" spans="2:8" ht="51.75" customHeight="1" x14ac:dyDescent="0.2">
      <c r="B18" s="10" t="s">
        <v>30</v>
      </c>
      <c r="C18" s="44">
        <f>SUM(D29)</f>
        <v>0</v>
      </c>
      <c r="D18" s="45"/>
      <c r="E18" s="11"/>
      <c r="F18" s="11"/>
      <c r="G18" s="11"/>
      <c r="H18" s="11"/>
    </row>
    <row r="19" spans="2:8" ht="45" customHeight="1" x14ac:dyDescent="0.2">
      <c r="B19" s="10" t="s">
        <v>11</v>
      </c>
      <c r="C19" s="46" t="str">
        <f>Arkusz2!E13</f>
        <v>zł 00/100</v>
      </c>
      <c r="D19" s="47"/>
      <c r="E19" s="13"/>
      <c r="F19" s="13"/>
      <c r="G19" s="13"/>
      <c r="H19" s="13"/>
    </row>
    <row r="20" spans="2:8" ht="27" customHeight="1" x14ac:dyDescent="0.2">
      <c r="B20" s="9"/>
      <c r="C20" s="9"/>
      <c r="D20" s="9"/>
    </row>
    <row r="21" spans="2:8" ht="33.75" customHeight="1" x14ac:dyDescent="0.2">
      <c r="B21" s="40" t="s">
        <v>12</v>
      </c>
      <c r="C21" s="41"/>
      <c r="D21" s="42"/>
    </row>
    <row r="22" spans="2:8" ht="42" customHeight="1" x14ac:dyDescent="0.2">
      <c r="B22" s="40" t="s">
        <v>13</v>
      </c>
      <c r="C22" s="41"/>
      <c r="D22" s="42"/>
    </row>
    <row r="23" spans="2:8" x14ac:dyDescent="0.2">
      <c r="B23" s="14" t="s">
        <v>7</v>
      </c>
      <c r="C23" s="38" t="s">
        <v>0</v>
      </c>
      <c r="D23" s="38"/>
    </row>
    <row r="24" spans="2:8" ht="30.75" customHeight="1" x14ac:dyDescent="0.2">
      <c r="B24" s="22">
        <v>1</v>
      </c>
      <c r="C24" s="15" t="s">
        <v>21</v>
      </c>
      <c r="D24" s="20"/>
    </row>
    <row r="25" spans="2:8" ht="30.75" customHeight="1" x14ac:dyDescent="0.2">
      <c r="B25" s="22">
        <v>2</v>
      </c>
      <c r="C25" s="15" t="s">
        <v>22</v>
      </c>
      <c r="D25" s="20"/>
    </row>
    <row r="26" spans="2:8" ht="42.75" x14ac:dyDescent="0.2">
      <c r="B26" s="22">
        <v>3</v>
      </c>
      <c r="C26" s="15" t="s">
        <v>23</v>
      </c>
      <c r="D26" s="21">
        <f>ROUND((D24+D25),2)</f>
        <v>0</v>
      </c>
    </row>
    <row r="27" spans="2:8" ht="28.5" x14ac:dyDescent="0.2">
      <c r="B27" s="35">
        <v>4</v>
      </c>
      <c r="C27" s="15" t="s">
        <v>29</v>
      </c>
      <c r="D27" s="21">
        <f>ROUND((D26*2),2)</f>
        <v>0</v>
      </c>
    </row>
    <row r="28" spans="2:8" ht="42.75" x14ac:dyDescent="0.2">
      <c r="B28" s="35">
        <v>5</v>
      </c>
      <c r="C28" s="15" t="s">
        <v>28</v>
      </c>
      <c r="D28" s="21">
        <f>ROUND((D26*2),2)</f>
        <v>0</v>
      </c>
    </row>
    <row r="29" spans="2:8" ht="30.75" customHeight="1" x14ac:dyDescent="0.2">
      <c r="B29" s="35">
        <v>6</v>
      </c>
      <c r="C29" s="15" t="s">
        <v>26</v>
      </c>
      <c r="D29" s="21">
        <f>ROUND((D26*4),2)</f>
        <v>0</v>
      </c>
    </row>
    <row r="30" spans="2:8" x14ac:dyDescent="0.2">
      <c r="B30" s="16"/>
      <c r="C30" s="17"/>
      <c r="D30" s="18"/>
    </row>
    <row r="31" spans="2:8" x14ac:dyDescent="0.2">
      <c r="B31" s="33" t="s">
        <v>14</v>
      </c>
      <c r="C31" s="7"/>
    </row>
    <row r="32" spans="2:8" x14ac:dyDescent="0.2">
      <c r="B32" s="34" t="s">
        <v>24</v>
      </c>
    </row>
    <row r="34" spans="1:4" ht="65.25" customHeight="1" x14ac:dyDescent="0.2">
      <c r="A34" s="5" t="s">
        <v>2</v>
      </c>
      <c r="B34" s="12"/>
      <c r="C34" s="36"/>
      <c r="D34" s="36"/>
    </row>
    <row r="35" spans="1:4" ht="22.5" customHeight="1" x14ac:dyDescent="0.2">
      <c r="A35" s="8"/>
      <c r="B35" s="19" t="s">
        <v>3</v>
      </c>
      <c r="C35" s="37" t="s">
        <v>4</v>
      </c>
      <c r="D35" s="37"/>
    </row>
  </sheetData>
  <protectedRanges>
    <protectedRange sqref="B5:D5 B9:D9 B12:D12 A34" name="Rozstęp1"/>
    <protectedRange sqref="B34:D34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4:D34"/>
    <mergeCell ref="C35:D35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1'!C18</f>
        <v>0</v>
      </c>
      <c r="G1" s="49" t="s">
        <v>15</v>
      </c>
      <c r="H1" s="49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2022-05-16T10:52:19Z</dcterms:modified>
</cp:coreProperties>
</file>